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 activeTab="2"/>
  </bookViews>
  <sheets>
    <sheet name="Sheet3 (2)" sheetId="6" r:id="rId1"/>
    <sheet name="2021.11.1" sheetId="5" r:id="rId2"/>
    <sheet name="Sheet1" sheetId="7" r:id="rId3"/>
  </sheets>
  <calcPr calcId="144525" concurrentCalc="0"/>
</workbook>
</file>

<file path=xl/sharedStrings.xml><?xml version="1.0" encoding="utf-8"?>
<sst xmlns="http://schemas.openxmlformats.org/spreadsheetml/2006/main" count="103" uniqueCount="45">
  <si>
    <t>汉京湾雅居管理处</t>
  </si>
  <si>
    <t>2020年08月至2021年8月收费通知单</t>
  </si>
  <si>
    <t>大楼名称：汉京湾雅居</t>
  </si>
  <si>
    <t>抄表日期：2021.8.31</t>
  </si>
  <si>
    <t>打印日期：2021.9.1</t>
  </si>
  <si>
    <t>客户名称：深圳市森通智达新能源技术有限公司</t>
  </si>
  <si>
    <t>收费时间段： 2021.5.1-2021.8.31</t>
  </si>
  <si>
    <t>项目名称</t>
  </si>
  <si>
    <t>编号</t>
  </si>
  <si>
    <t>上月读数</t>
  </si>
  <si>
    <t>本月读数</t>
  </si>
  <si>
    <t>倍率</t>
  </si>
  <si>
    <t>本月用量</t>
  </si>
  <si>
    <t>标准单价</t>
  </si>
  <si>
    <t>费用合计</t>
  </si>
  <si>
    <t>往月欠交</t>
  </si>
  <si>
    <t>滞纳金</t>
  </si>
  <si>
    <t>应交合计</t>
  </si>
  <si>
    <t>电费</t>
  </si>
  <si>
    <t>合计</t>
  </si>
  <si>
    <t>已付</t>
  </si>
  <si>
    <t>充电服务费（本月电费用量*0.24）</t>
  </si>
  <si>
    <t>合计金额小写：4474.8</t>
  </si>
  <si>
    <t>合计应交金额大写：玖仟肆佰贰拾壹元捌角叁分</t>
  </si>
  <si>
    <t>备注：</t>
  </si>
  <si>
    <t>银行账号（电费）</t>
  </si>
  <si>
    <t>账户名称：深圳市汉京物业服务有限公司汉京湾雅居物业服务中心</t>
  </si>
  <si>
    <t>开户行：中国建设银行股份有限公司深圳南油支行</t>
  </si>
  <si>
    <t>账号：44201519000052518074</t>
  </si>
  <si>
    <t>银行账号（服务费）</t>
  </si>
  <si>
    <t>账户名称：深圳市汉京物业服务有限公司汉京湾雅居地下停车场</t>
  </si>
  <si>
    <t>开户行：中国农业银行股份有限公司深圳南海支行</t>
  </si>
  <si>
    <t>账号：41008200040000638</t>
  </si>
  <si>
    <t>盖章位置</t>
  </si>
  <si>
    <t>如有不明，请到管理处查询。查询电话：  0755-86577151</t>
  </si>
  <si>
    <t>2021年9月至2021年10月收费通知单</t>
  </si>
  <si>
    <t>抄表日期：2021.11.1</t>
  </si>
  <si>
    <t>打印日期：2021.11.1</t>
  </si>
  <si>
    <t>收费时间段： 2021.8.31-2021.10.31</t>
  </si>
  <si>
    <t>2021年11月收费通知单</t>
  </si>
  <si>
    <t>抄表日期：2021.11.29</t>
  </si>
  <si>
    <t>打印日期：2021.11.30</t>
  </si>
  <si>
    <t>收费时间段： 2021.11.1-2021.11.30</t>
  </si>
  <si>
    <t>合计金额小写：851.4</t>
  </si>
  <si>
    <t>合计应交金额大写：捌佰伍拾壹元肆角</t>
  </si>
</sst>
</file>

<file path=xl/styles.xml><?xml version="1.0" encoding="utf-8"?>
<styleSheet xmlns="http://schemas.openxmlformats.org/spreadsheetml/2006/main">
  <numFmts count="5">
    <numFmt numFmtId="176" formatCode="0.00;[Red]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隶书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微软雅黑"/>
      <charset val="134"/>
    </font>
    <font>
      <sz val="8"/>
      <name val="宋体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10" borderId="21" applyNumberFormat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0" borderId="0"/>
  </cellStyleXfs>
  <cellXfs count="51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49" applyFont="1" applyAlignment="1">
      <alignment horizontal="center"/>
    </xf>
    <xf numFmtId="0" fontId="4" fillId="0" borderId="0" xfId="49" applyFont="1"/>
    <xf numFmtId="0" fontId="4" fillId="0" borderId="1" xfId="49" applyFont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9" xfId="49" applyFont="1" applyBorder="1"/>
    <xf numFmtId="0" fontId="6" fillId="0" borderId="10" xfId="49" applyFont="1" applyBorder="1"/>
    <xf numFmtId="0" fontId="6" fillId="0" borderId="11" xfId="49" applyFont="1" applyBorder="1"/>
    <xf numFmtId="0" fontId="6" fillId="0" borderId="0" xfId="49" applyFont="1" applyBorder="1"/>
    <xf numFmtId="0" fontId="4" fillId="0" borderId="12" xfId="49" applyFont="1" applyBorder="1"/>
    <xf numFmtId="0" fontId="9" fillId="0" borderId="0" xfId="49" applyFont="1"/>
    <xf numFmtId="0" fontId="5" fillId="0" borderId="13" xfId="0" applyFont="1" applyFill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0" xfId="0" applyFont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10" xfId="49" applyFont="1" applyBorder="1"/>
    <xf numFmtId="0" fontId="4" fillId="0" borderId="7" xfId="49" applyFont="1" applyBorder="1"/>
    <xf numFmtId="0" fontId="10" fillId="0" borderId="0" xfId="0" applyFont="1" applyAlignment="1">
      <alignment horizontal="left"/>
    </xf>
    <xf numFmtId="0" fontId="4" fillId="0" borderId="0" xfId="49" applyFont="1" applyBorder="1"/>
    <xf numFmtId="0" fontId="4" fillId="0" borderId="6" xfId="49" applyFont="1" applyBorder="1"/>
    <xf numFmtId="0" fontId="11" fillId="0" borderId="0" xfId="10" applyAlignment="1" applyProtection="1"/>
    <xf numFmtId="0" fontId="4" fillId="0" borderId="6" xfId="49" applyFont="1" applyBorder="1" applyAlignment="1">
      <alignment horizontal="center"/>
    </xf>
    <xf numFmtId="0" fontId="4" fillId="0" borderId="5" xfId="49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333375</xdr:colOff>
      <xdr:row>11</xdr:row>
      <xdr:rowOff>54610</xdr:rowOff>
    </xdr:from>
    <xdr:to>
      <xdr:col>4</xdr:col>
      <xdr:colOff>259080</xdr:colOff>
      <xdr:row>15</xdr:row>
      <xdr:rowOff>414655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375" y="3700780"/>
          <a:ext cx="2345055" cy="168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11</xdr:row>
      <xdr:rowOff>13970</xdr:rowOff>
    </xdr:from>
    <xdr:to>
      <xdr:col>3</xdr:col>
      <xdr:colOff>239395</xdr:colOff>
      <xdr:row>16</xdr:row>
      <xdr:rowOff>18415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50" y="3660140"/>
          <a:ext cx="1887220" cy="188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F8" sqref="F8"/>
    </sheetView>
  </sheetViews>
  <sheetFormatPr defaultColWidth="9" defaultRowHeight="26.1" customHeight="1"/>
  <cols>
    <col min="1" max="1" width="20.875" customWidth="1"/>
    <col min="2" max="2" width="7.375" customWidth="1"/>
    <col min="3" max="3" width="6.875" customWidth="1"/>
    <col min="4" max="5" width="8.375" customWidth="1"/>
    <col min="6" max="6" width="9.28333333333333" customWidth="1"/>
    <col min="7" max="7" width="7.75" customWidth="1"/>
    <col min="8" max="8" width="12.375" customWidth="1"/>
    <col min="9" max="9" width="10.8666666666667" customWidth="1"/>
    <col min="10" max="10" width="11.2083333333333" customWidth="1"/>
    <col min="11" max="11" width="12" customWidth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customHeight="1" spans="1:11">
      <c r="A3" s="5"/>
      <c r="B3" s="5"/>
      <c r="C3" s="5"/>
      <c r="D3" s="5"/>
      <c r="E3" s="5"/>
      <c r="F3" s="5"/>
      <c r="G3" s="5"/>
      <c r="H3" s="5"/>
      <c r="I3" s="34"/>
      <c r="J3" s="5"/>
      <c r="K3" s="34"/>
    </row>
    <row r="4" s="1" customFormat="1" customHeight="1" spans="1:11">
      <c r="A4" s="6" t="s">
        <v>2</v>
      </c>
      <c r="B4" s="6"/>
      <c r="C4" s="6"/>
      <c r="D4" s="6"/>
      <c r="E4" s="6"/>
      <c r="F4" s="6"/>
      <c r="G4" s="6"/>
      <c r="H4" s="6" t="s">
        <v>3</v>
      </c>
      <c r="I4" s="6"/>
      <c r="J4" s="6" t="s">
        <v>4</v>
      </c>
      <c r="K4" s="6"/>
    </row>
    <row r="5" s="2" customFormat="1" customHeight="1" spans="1:11">
      <c r="A5" s="7" t="s">
        <v>5</v>
      </c>
      <c r="B5" s="8"/>
      <c r="C5" s="9"/>
      <c r="D5" s="10"/>
      <c r="E5" s="11" t="s">
        <v>6</v>
      </c>
      <c r="G5" s="11"/>
      <c r="H5" s="11"/>
      <c r="I5" s="11"/>
      <c r="J5" s="11"/>
      <c r="K5" s="35"/>
    </row>
    <row r="6" s="1" customFormat="1" customHeight="1" spans="1:11">
      <c r="A6" s="12" t="s">
        <v>7</v>
      </c>
      <c r="B6" s="13" t="s">
        <v>8</v>
      </c>
      <c r="C6" s="14" t="s">
        <v>9</v>
      </c>
      <c r="D6" s="15" t="s">
        <v>10</v>
      </c>
      <c r="E6" s="14" t="s">
        <v>11</v>
      </c>
      <c r="F6" s="14" t="s">
        <v>12</v>
      </c>
      <c r="G6" s="15" t="s">
        <v>13</v>
      </c>
      <c r="H6" s="12" t="s">
        <v>14</v>
      </c>
      <c r="I6" s="12" t="s">
        <v>15</v>
      </c>
      <c r="J6" s="12" t="s">
        <v>16</v>
      </c>
      <c r="K6" s="12" t="s">
        <v>17</v>
      </c>
    </row>
    <row r="7" s="1" customFormat="1" customHeight="1" spans="1:11">
      <c r="A7" s="15" t="s">
        <v>18</v>
      </c>
      <c r="B7" s="15">
        <v>920</v>
      </c>
      <c r="C7" s="15">
        <v>22</v>
      </c>
      <c r="D7" s="15">
        <v>248</v>
      </c>
      <c r="E7" s="15">
        <v>20</v>
      </c>
      <c r="F7" s="15">
        <f>(D7-C7)*E7</f>
        <v>4520</v>
      </c>
      <c r="G7" s="16">
        <v>0.75</v>
      </c>
      <c r="H7" s="17">
        <f>F7*G7</f>
        <v>3390</v>
      </c>
      <c r="I7" s="17"/>
      <c r="J7" s="16"/>
      <c r="K7" s="36">
        <f>H7+I7</f>
        <v>3390</v>
      </c>
    </row>
    <row r="8" s="3" customFormat="1" customHeight="1" spans="1:12">
      <c r="A8" s="18" t="s">
        <v>19</v>
      </c>
      <c r="B8" s="18"/>
      <c r="C8" s="19">
        <f>SUM(C7:C7)</f>
        <v>22</v>
      </c>
      <c r="D8" s="19">
        <f>SUM(D7:D7)</f>
        <v>248</v>
      </c>
      <c r="E8" s="19"/>
      <c r="F8" s="19">
        <f>SUM(F7:F7)</f>
        <v>4520</v>
      </c>
      <c r="G8" s="20"/>
      <c r="H8" s="21">
        <f>SUM(H7:H7)</f>
        <v>3390</v>
      </c>
      <c r="I8" s="21"/>
      <c r="J8" s="37"/>
      <c r="K8" s="38">
        <f>SUM(K7:K7)</f>
        <v>3390</v>
      </c>
      <c r="L8" s="3" t="s">
        <v>20</v>
      </c>
    </row>
    <row r="9" s="1" customFormat="1" customHeight="1" spans="1:11">
      <c r="A9" s="22" t="s">
        <v>21</v>
      </c>
      <c r="B9" s="22"/>
      <c r="C9" s="22"/>
      <c r="D9" s="22"/>
      <c r="E9" s="22"/>
      <c r="F9" s="22"/>
      <c r="G9" s="22"/>
      <c r="H9" s="21">
        <f>F8*0.24</f>
        <v>1084.8</v>
      </c>
      <c r="I9" s="16"/>
      <c r="J9" s="15"/>
      <c r="K9" s="38">
        <f>H9</f>
        <v>1084.8</v>
      </c>
    </row>
    <row r="10" s="1" customFormat="1" customHeight="1" spans="1:11">
      <c r="A10" s="23" t="s">
        <v>22</v>
      </c>
      <c r="B10" s="24"/>
      <c r="C10" s="24"/>
      <c r="D10" s="24"/>
      <c r="E10" s="24"/>
      <c r="F10" s="24"/>
      <c r="G10" s="24"/>
      <c r="H10" s="25">
        <f>H9+H8</f>
        <v>4474.8</v>
      </c>
      <c r="I10" s="21"/>
      <c r="J10" s="25"/>
      <c r="K10" s="38">
        <f>K9+K8</f>
        <v>4474.8</v>
      </c>
    </row>
    <row r="11" s="1" customFormat="1" customHeight="1" spans="1:12">
      <c r="A11" s="23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39"/>
      <c r="L11" s="40"/>
    </row>
    <row r="12" s="1" customFormat="1" customHeight="1" spans="1:1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40"/>
    </row>
    <row r="13" s="1" customFormat="1" customHeight="1" spans="1:1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40"/>
    </row>
    <row r="14" s="1" customFormat="1" customHeight="1" spans="1:1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0"/>
    </row>
    <row r="15" s="1" customFormat="1" customHeight="1" spans="1:1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0"/>
    </row>
    <row r="16" s="1" customFormat="1" ht="78" customHeight="1" spans="1:1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0"/>
    </row>
    <row r="17" s="1" customFormat="1" customHeight="1" spans="1:12">
      <c r="A17" s="27" t="s">
        <v>24</v>
      </c>
      <c r="B17" s="28"/>
      <c r="C17" s="28"/>
      <c r="D17" s="28"/>
      <c r="E17" s="28"/>
      <c r="F17" s="28"/>
      <c r="G17" s="28"/>
      <c r="H17" s="28"/>
      <c r="I17" s="41"/>
      <c r="J17" s="41"/>
      <c r="K17" s="42"/>
      <c r="L17" s="40"/>
    </row>
    <row r="18" s="1" customFormat="1" customHeight="1" spans="1:12">
      <c r="A18" s="29" t="s">
        <v>25</v>
      </c>
      <c r="B18" s="30"/>
      <c r="C18" s="30"/>
      <c r="D18" s="30"/>
      <c r="E18" s="30"/>
      <c r="F18" s="30"/>
      <c r="G18" s="30"/>
      <c r="H18" s="30"/>
      <c r="I18" s="43"/>
      <c r="J18" s="43"/>
      <c r="K18" s="44"/>
      <c r="L18" s="45"/>
    </row>
    <row r="19" s="1" customFormat="1" customHeight="1" spans="1:11">
      <c r="A19" s="31" t="s">
        <v>26</v>
      </c>
      <c r="B19" s="32"/>
      <c r="C19" s="32"/>
      <c r="D19" s="32"/>
      <c r="E19" s="32"/>
      <c r="F19" s="32"/>
      <c r="G19" s="32"/>
      <c r="H19" s="32"/>
      <c r="I19" s="46"/>
      <c r="J19" s="46"/>
      <c r="K19" s="47"/>
    </row>
    <row r="20" s="1" customFormat="1" customHeight="1" spans="1:11">
      <c r="A20" s="31" t="s">
        <v>27</v>
      </c>
      <c r="B20" s="32"/>
      <c r="C20" s="32"/>
      <c r="D20" s="32"/>
      <c r="E20" s="32"/>
      <c r="F20" s="32"/>
      <c r="G20" s="32"/>
      <c r="H20" s="32"/>
      <c r="I20" s="46"/>
      <c r="J20" s="46"/>
      <c r="K20" s="47"/>
    </row>
    <row r="21" s="1" customFormat="1" customHeight="1" spans="1:12">
      <c r="A21" s="31" t="s">
        <v>28</v>
      </c>
      <c r="B21" s="32"/>
      <c r="C21" s="32"/>
      <c r="D21" s="32"/>
      <c r="E21" s="32"/>
      <c r="F21" s="32"/>
      <c r="G21" s="32"/>
      <c r="H21" s="32"/>
      <c r="I21" s="46"/>
      <c r="J21" s="46"/>
      <c r="K21" s="47"/>
      <c r="L21" s="48"/>
    </row>
    <row r="22" s="1" customFormat="1" ht="15" customHeight="1" spans="1:12">
      <c r="A22" s="31"/>
      <c r="B22" s="32"/>
      <c r="C22" s="32"/>
      <c r="D22" s="32"/>
      <c r="E22" s="32"/>
      <c r="F22" s="32"/>
      <c r="G22" s="32"/>
      <c r="H22" s="32"/>
      <c r="I22" s="46"/>
      <c r="J22" s="46"/>
      <c r="K22" s="47"/>
      <c r="L22" s="48"/>
    </row>
    <row r="23" s="1" customFormat="1" customHeight="1" spans="1:14">
      <c r="A23" s="31" t="s">
        <v>29</v>
      </c>
      <c r="B23" s="32"/>
      <c r="C23" s="32"/>
      <c r="D23" s="32"/>
      <c r="E23" s="32"/>
      <c r="F23" s="32"/>
      <c r="G23" s="32"/>
      <c r="H23" s="32"/>
      <c r="I23" s="46"/>
      <c r="J23" s="46"/>
      <c r="K23" s="47"/>
      <c r="L23" s="48"/>
      <c r="N23"/>
    </row>
    <row r="24" s="1" customFormat="1" customHeight="1" spans="1:14">
      <c r="A24" s="31" t="s">
        <v>30</v>
      </c>
      <c r="B24" s="32"/>
      <c r="C24" s="32"/>
      <c r="D24" s="32"/>
      <c r="E24" s="32"/>
      <c r="F24" s="32"/>
      <c r="G24" s="32"/>
      <c r="H24" s="32"/>
      <c r="I24" s="46"/>
      <c r="J24" s="46"/>
      <c r="K24" s="47"/>
      <c r="L24" s="48"/>
      <c r="N24"/>
    </row>
    <row r="25" s="1" customFormat="1" customHeight="1" spans="1:14">
      <c r="A25" s="31" t="s">
        <v>31</v>
      </c>
      <c r="B25" s="32"/>
      <c r="C25" s="32"/>
      <c r="D25" s="32"/>
      <c r="E25" s="32"/>
      <c r="F25" s="32"/>
      <c r="G25" s="32"/>
      <c r="H25" s="32"/>
      <c r="I25" s="46"/>
      <c r="J25" s="46"/>
      <c r="K25" s="47"/>
      <c r="L25" s="48"/>
      <c r="N25"/>
    </row>
    <row r="26" s="1" customFormat="1" customHeight="1" spans="1:14">
      <c r="A26" s="31" t="s">
        <v>32</v>
      </c>
      <c r="B26" s="32"/>
      <c r="C26" s="32"/>
      <c r="D26" s="32"/>
      <c r="E26" s="32"/>
      <c r="F26" s="32"/>
      <c r="G26" s="32"/>
      <c r="H26" s="32"/>
      <c r="I26" s="46"/>
      <c r="J26" s="46"/>
      <c r="K26" s="49" t="s">
        <v>33</v>
      </c>
      <c r="L26" s="40"/>
      <c r="N26"/>
    </row>
    <row r="27" s="1" customFormat="1" customHeight="1" spans="1:14">
      <c r="A27" s="33" t="s">
        <v>34</v>
      </c>
      <c r="B27" s="6"/>
      <c r="C27" s="6"/>
      <c r="D27" s="6"/>
      <c r="E27" s="6"/>
      <c r="F27" s="6"/>
      <c r="G27" s="6"/>
      <c r="H27" s="6"/>
      <c r="I27" s="6"/>
      <c r="J27" s="6"/>
      <c r="K27" s="50"/>
      <c r="L27" s="40"/>
      <c r="N27"/>
    </row>
  </sheetData>
  <mergeCells count="8">
    <mergeCell ref="A1:K1"/>
    <mergeCell ref="A2:K2"/>
    <mergeCell ref="A9:G9"/>
    <mergeCell ref="A10:G10"/>
    <mergeCell ref="A11:K11"/>
    <mergeCell ref="B17:H17"/>
    <mergeCell ref="A12:G16"/>
    <mergeCell ref="H12:K16"/>
  </mergeCells>
  <pageMargins left="0.275" right="0.156944444444444" top="0.275" bottom="0.275" header="0.236111111111111" footer="0.3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1" sqref="$A1:$XFD1048576"/>
    </sheetView>
  </sheetViews>
  <sheetFormatPr defaultColWidth="9" defaultRowHeight="26.1" customHeight="1"/>
  <cols>
    <col min="1" max="1" width="9.125" customWidth="1"/>
    <col min="2" max="2" width="7.375" customWidth="1"/>
    <col min="3" max="3" width="6.875" customWidth="1"/>
    <col min="4" max="5" width="8.375" customWidth="1"/>
    <col min="6" max="6" width="9.28333333333333" customWidth="1"/>
    <col min="7" max="7" width="7.75" customWidth="1"/>
    <col min="8" max="8" width="12.375" customWidth="1"/>
    <col min="9" max="10" width="8.5" customWidth="1"/>
    <col min="11" max="11" width="10" customWidth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customHeight="1" spans="1:11">
      <c r="A3" s="5"/>
      <c r="B3" s="5"/>
      <c r="C3" s="5"/>
      <c r="D3" s="5"/>
      <c r="E3" s="5"/>
      <c r="F3" s="5"/>
      <c r="G3" s="5"/>
      <c r="H3" s="5"/>
      <c r="I3" s="34"/>
      <c r="J3" s="5"/>
      <c r="K3" s="34"/>
    </row>
    <row r="4" s="1" customFormat="1" customHeight="1" spans="1:11">
      <c r="A4" s="6" t="s">
        <v>2</v>
      </c>
      <c r="B4" s="6"/>
      <c r="C4" s="6"/>
      <c r="D4" s="6"/>
      <c r="E4" s="6"/>
      <c r="F4" s="6"/>
      <c r="G4" s="6"/>
      <c r="H4" s="6" t="s">
        <v>36</v>
      </c>
      <c r="I4" s="6"/>
      <c r="J4" s="6" t="s">
        <v>37</v>
      </c>
      <c r="K4" s="6"/>
    </row>
    <row r="5" s="2" customFormat="1" customHeight="1" spans="1:11">
      <c r="A5" s="7" t="s">
        <v>5</v>
      </c>
      <c r="B5" s="8"/>
      <c r="C5" s="9"/>
      <c r="D5" s="10"/>
      <c r="E5" s="11" t="s">
        <v>38</v>
      </c>
      <c r="G5" s="11"/>
      <c r="H5" s="11"/>
      <c r="I5" s="11"/>
      <c r="J5" s="11"/>
      <c r="K5" s="35"/>
    </row>
    <row r="6" s="1" customFormat="1" customHeight="1" spans="1:11">
      <c r="A6" s="12" t="s">
        <v>7</v>
      </c>
      <c r="B6" s="13" t="s">
        <v>8</v>
      </c>
      <c r="C6" s="14" t="s">
        <v>9</v>
      </c>
      <c r="D6" s="15" t="s">
        <v>10</v>
      </c>
      <c r="E6" s="14" t="s">
        <v>11</v>
      </c>
      <c r="F6" s="14" t="s">
        <v>12</v>
      </c>
      <c r="G6" s="15" t="s">
        <v>13</v>
      </c>
      <c r="H6" s="12" t="s">
        <v>14</v>
      </c>
      <c r="I6" s="12" t="s">
        <v>15</v>
      </c>
      <c r="J6" s="12" t="s">
        <v>16</v>
      </c>
      <c r="K6" s="12" t="s">
        <v>17</v>
      </c>
    </row>
    <row r="7" s="1" customFormat="1" customHeight="1" spans="1:11">
      <c r="A7" s="15" t="s">
        <v>18</v>
      </c>
      <c r="B7" s="15">
        <v>920</v>
      </c>
      <c r="C7" s="15">
        <v>248</v>
      </c>
      <c r="D7" s="15">
        <v>339</v>
      </c>
      <c r="E7" s="15">
        <v>20</v>
      </c>
      <c r="F7" s="15">
        <f>(D7-C7)*E7</f>
        <v>1820</v>
      </c>
      <c r="G7" s="16">
        <v>0.75</v>
      </c>
      <c r="H7" s="17">
        <f>F7*G7</f>
        <v>1365</v>
      </c>
      <c r="I7" s="17"/>
      <c r="J7" s="16"/>
      <c r="K7" s="36">
        <f>H7+I7</f>
        <v>1365</v>
      </c>
    </row>
    <row r="8" s="3" customFormat="1" customHeight="1" spans="1:11">
      <c r="A8" s="18" t="s">
        <v>19</v>
      </c>
      <c r="B8" s="18"/>
      <c r="C8" s="19">
        <f t="shared" ref="C8:F8" si="0">SUM(C7:C7)</f>
        <v>248</v>
      </c>
      <c r="D8" s="19">
        <f t="shared" si="0"/>
        <v>339</v>
      </c>
      <c r="E8" s="19"/>
      <c r="F8" s="19">
        <f t="shared" si="0"/>
        <v>1820</v>
      </c>
      <c r="G8" s="20"/>
      <c r="H8" s="21">
        <f>SUM(H7:H7)</f>
        <v>1365</v>
      </c>
      <c r="I8" s="21"/>
      <c r="J8" s="37"/>
      <c r="K8" s="38">
        <f>SUM(K7:K7)</f>
        <v>1365</v>
      </c>
    </row>
    <row r="9" s="1" customFormat="1" customHeight="1" spans="1:11">
      <c r="A9" s="22" t="s">
        <v>21</v>
      </c>
      <c r="B9" s="22"/>
      <c r="C9" s="22"/>
      <c r="D9" s="22"/>
      <c r="E9" s="22"/>
      <c r="F9" s="22"/>
      <c r="G9" s="22"/>
      <c r="H9" s="21">
        <f>F8*0.24</f>
        <v>436.8</v>
      </c>
      <c r="I9" s="16"/>
      <c r="J9" s="15"/>
      <c r="K9" s="38">
        <f>H9</f>
        <v>436.8</v>
      </c>
    </row>
    <row r="10" s="1" customFormat="1" customHeight="1" spans="1:11">
      <c r="A10" s="23" t="s">
        <v>22</v>
      </c>
      <c r="B10" s="24"/>
      <c r="C10" s="24"/>
      <c r="D10" s="24"/>
      <c r="E10" s="24"/>
      <c r="F10" s="24"/>
      <c r="G10" s="24"/>
      <c r="H10" s="25">
        <f>H9+H8</f>
        <v>1801.8</v>
      </c>
      <c r="I10" s="21"/>
      <c r="J10" s="25"/>
      <c r="K10" s="38">
        <f>K9+K8</f>
        <v>1801.8</v>
      </c>
    </row>
    <row r="11" s="1" customFormat="1" customHeight="1" spans="1:12">
      <c r="A11" s="23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39"/>
      <c r="L11" s="40"/>
    </row>
    <row r="12" s="1" customFormat="1" customHeight="1" spans="1:1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40"/>
    </row>
    <row r="13" s="1" customFormat="1" customHeight="1" spans="1:1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40"/>
    </row>
    <row r="14" s="1" customFormat="1" customHeight="1" spans="1:1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0"/>
    </row>
    <row r="15" s="1" customFormat="1" customHeight="1" spans="1:1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0"/>
    </row>
    <row r="16" s="1" customFormat="1" ht="44" customHeight="1" spans="1:1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0"/>
    </row>
    <row r="17" s="1" customFormat="1" customHeight="1" spans="1:12">
      <c r="A17" s="27" t="s">
        <v>24</v>
      </c>
      <c r="B17" s="28"/>
      <c r="C17" s="28"/>
      <c r="D17" s="28"/>
      <c r="E17" s="28"/>
      <c r="F17" s="28"/>
      <c r="G17" s="28"/>
      <c r="H17" s="28"/>
      <c r="I17" s="41"/>
      <c r="J17" s="41"/>
      <c r="K17" s="42"/>
      <c r="L17" s="40"/>
    </row>
    <row r="18" s="1" customFormat="1" customHeight="1" spans="1:12">
      <c r="A18" s="29" t="s">
        <v>25</v>
      </c>
      <c r="B18" s="30"/>
      <c r="C18" s="30"/>
      <c r="D18" s="30"/>
      <c r="E18" s="30"/>
      <c r="F18" s="30"/>
      <c r="G18" s="30"/>
      <c r="H18" s="30"/>
      <c r="I18" s="43"/>
      <c r="J18" s="43"/>
      <c r="K18" s="44"/>
      <c r="L18" s="45"/>
    </row>
    <row r="19" s="1" customFormat="1" customHeight="1" spans="1:11">
      <c r="A19" s="31" t="s">
        <v>26</v>
      </c>
      <c r="B19" s="32"/>
      <c r="C19" s="32"/>
      <c r="D19" s="32"/>
      <c r="E19" s="32"/>
      <c r="F19" s="32"/>
      <c r="G19" s="32"/>
      <c r="H19" s="32"/>
      <c r="I19" s="46"/>
      <c r="J19" s="46"/>
      <c r="K19" s="47"/>
    </row>
    <row r="20" s="1" customFormat="1" customHeight="1" spans="1:11">
      <c r="A20" s="31" t="s">
        <v>27</v>
      </c>
      <c r="B20" s="32"/>
      <c r="C20" s="32"/>
      <c r="D20" s="32"/>
      <c r="E20" s="32"/>
      <c r="F20" s="32"/>
      <c r="G20" s="32"/>
      <c r="H20" s="32"/>
      <c r="I20" s="46"/>
      <c r="J20" s="46"/>
      <c r="K20" s="47"/>
    </row>
    <row r="21" s="1" customFormat="1" customHeight="1" spans="1:12">
      <c r="A21" s="31" t="s">
        <v>28</v>
      </c>
      <c r="B21" s="32"/>
      <c r="C21" s="32"/>
      <c r="D21" s="32"/>
      <c r="E21" s="32"/>
      <c r="F21" s="32"/>
      <c r="G21" s="32"/>
      <c r="H21" s="32"/>
      <c r="I21" s="46"/>
      <c r="J21" s="46"/>
      <c r="K21" s="47"/>
      <c r="L21" s="48"/>
    </row>
    <row r="22" s="1" customFormat="1" ht="15" customHeight="1" spans="1:12">
      <c r="A22" s="31"/>
      <c r="B22" s="32"/>
      <c r="C22" s="32"/>
      <c r="D22" s="32"/>
      <c r="E22" s="32"/>
      <c r="F22" s="32"/>
      <c r="G22" s="32"/>
      <c r="H22" s="32"/>
      <c r="I22" s="46"/>
      <c r="J22" s="46"/>
      <c r="K22" s="47"/>
      <c r="L22" s="48"/>
    </row>
    <row r="23" s="1" customFormat="1" customHeight="1" spans="1:14">
      <c r="A23" s="31" t="s">
        <v>29</v>
      </c>
      <c r="B23" s="32"/>
      <c r="C23" s="32"/>
      <c r="D23" s="32"/>
      <c r="E23" s="32"/>
      <c r="F23" s="32"/>
      <c r="G23" s="32"/>
      <c r="H23" s="32"/>
      <c r="I23" s="46"/>
      <c r="J23" s="46"/>
      <c r="K23" s="47"/>
      <c r="L23" s="48"/>
      <c r="N23"/>
    </row>
    <row r="24" s="1" customFormat="1" customHeight="1" spans="1:14">
      <c r="A24" s="31" t="s">
        <v>30</v>
      </c>
      <c r="B24" s="32"/>
      <c r="C24" s="32"/>
      <c r="D24" s="32"/>
      <c r="E24" s="32"/>
      <c r="F24" s="32"/>
      <c r="G24" s="32"/>
      <c r="H24" s="32"/>
      <c r="I24" s="46"/>
      <c r="J24" s="46"/>
      <c r="K24" s="47"/>
      <c r="L24" s="48"/>
      <c r="N24"/>
    </row>
    <row r="25" s="1" customFormat="1" customHeight="1" spans="1:14">
      <c r="A25" s="31" t="s">
        <v>31</v>
      </c>
      <c r="B25" s="32"/>
      <c r="C25" s="32"/>
      <c r="D25" s="32"/>
      <c r="E25" s="32"/>
      <c r="F25" s="32"/>
      <c r="G25" s="32"/>
      <c r="H25" s="32"/>
      <c r="I25" s="46"/>
      <c r="J25" s="46"/>
      <c r="K25" s="47"/>
      <c r="L25" s="48"/>
      <c r="N25"/>
    </row>
    <row r="26" s="1" customFormat="1" customHeight="1" spans="1:14">
      <c r="A26" s="31" t="s">
        <v>32</v>
      </c>
      <c r="B26" s="32"/>
      <c r="C26" s="32"/>
      <c r="D26" s="32"/>
      <c r="E26" s="32"/>
      <c r="F26" s="32"/>
      <c r="G26" s="32"/>
      <c r="H26" s="32"/>
      <c r="I26" s="46"/>
      <c r="J26" s="46"/>
      <c r="K26" s="49" t="s">
        <v>33</v>
      </c>
      <c r="L26" s="40"/>
      <c r="N26"/>
    </row>
    <row r="27" s="1" customFormat="1" customHeight="1" spans="1:14">
      <c r="A27" s="33" t="s">
        <v>34</v>
      </c>
      <c r="B27" s="6"/>
      <c r="C27" s="6"/>
      <c r="D27" s="6"/>
      <c r="E27" s="6"/>
      <c r="F27" s="6"/>
      <c r="G27" s="6"/>
      <c r="H27" s="6"/>
      <c r="I27" s="6"/>
      <c r="J27" s="6"/>
      <c r="K27" s="50"/>
      <c r="L27" s="40"/>
      <c r="N27"/>
    </row>
  </sheetData>
  <mergeCells count="8">
    <mergeCell ref="A1:K1"/>
    <mergeCell ref="A2:K2"/>
    <mergeCell ref="A9:G9"/>
    <mergeCell ref="A10:G10"/>
    <mergeCell ref="A11:K11"/>
    <mergeCell ref="B17:H17"/>
    <mergeCell ref="A12:G16"/>
    <mergeCell ref="H12:K16"/>
  </mergeCells>
  <pageMargins left="0.75" right="0.75" top="1" bottom="1" header="0.5" footer="0.5"/>
  <pageSetup paperSize="9" scale="9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D7" sqref="D7"/>
    </sheetView>
  </sheetViews>
  <sheetFormatPr defaultColWidth="9" defaultRowHeight="26.1" customHeight="1"/>
  <cols>
    <col min="1" max="1" width="9.125" customWidth="1"/>
    <col min="2" max="2" width="7.375" customWidth="1"/>
    <col min="3" max="3" width="6.875" customWidth="1"/>
    <col min="4" max="4" width="11.625" customWidth="1"/>
    <col min="5" max="5" width="8.375" customWidth="1"/>
    <col min="6" max="6" width="9.28333333333333" customWidth="1"/>
    <col min="7" max="7" width="7.75" customWidth="1"/>
    <col min="8" max="8" width="12.375" customWidth="1"/>
    <col min="9" max="9" width="8.5" customWidth="1"/>
    <col min="10" max="10" width="6.75" customWidth="1"/>
    <col min="11" max="11" width="10" customWidth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4" t="s">
        <v>39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customHeight="1" spans="1:11">
      <c r="A3" s="5"/>
      <c r="B3" s="5"/>
      <c r="C3" s="5"/>
      <c r="D3" s="5"/>
      <c r="E3" s="5"/>
      <c r="F3" s="5"/>
      <c r="G3" s="5"/>
      <c r="H3" s="5"/>
      <c r="I3" s="34"/>
      <c r="J3" s="5"/>
      <c r="K3" s="34"/>
    </row>
    <row r="4" s="1" customFormat="1" customHeight="1" spans="1:11">
      <c r="A4" s="6" t="s">
        <v>2</v>
      </c>
      <c r="B4" s="6"/>
      <c r="C4" s="6"/>
      <c r="D4" s="6"/>
      <c r="E4" s="6"/>
      <c r="F4" s="6"/>
      <c r="G4" s="6"/>
      <c r="H4" s="6" t="s">
        <v>40</v>
      </c>
      <c r="I4" s="6"/>
      <c r="J4" s="6" t="s">
        <v>41</v>
      </c>
      <c r="K4" s="6"/>
    </row>
    <row r="5" s="2" customFormat="1" customHeight="1" spans="1:11">
      <c r="A5" s="7" t="s">
        <v>5</v>
      </c>
      <c r="B5" s="8"/>
      <c r="C5" s="9"/>
      <c r="D5" s="10"/>
      <c r="E5" s="11" t="s">
        <v>42</v>
      </c>
      <c r="G5" s="11"/>
      <c r="H5" s="11"/>
      <c r="I5" s="11"/>
      <c r="J5" s="11"/>
      <c r="K5" s="35"/>
    </row>
    <row r="6" s="1" customFormat="1" customHeight="1" spans="1:11">
      <c r="A6" s="12" t="s">
        <v>7</v>
      </c>
      <c r="B6" s="13" t="s">
        <v>8</v>
      </c>
      <c r="C6" s="14" t="s">
        <v>9</v>
      </c>
      <c r="D6" s="15" t="s">
        <v>10</v>
      </c>
      <c r="E6" s="14" t="s">
        <v>11</v>
      </c>
      <c r="F6" s="14" t="s">
        <v>12</v>
      </c>
      <c r="G6" s="15" t="s">
        <v>13</v>
      </c>
      <c r="H6" s="12" t="s">
        <v>14</v>
      </c>
      <c r="I6" s="12" t="s">
        <v>15</v>
      </c>
      <c r="J6" s="12" t="s">
        <v>16</v>
      </c>
      <c r="K6" s="12" t="s">
        <v>17</v>
      </c>
    </row>
    <row r="7" s="1" customFormat="1" customHeight="1" spans="1:11">
      <c r="A7" s="15" t="s">
        <v>18</v>
      </c>
      <c r="B7" s="15">
        <v>920</v>
      </c>
      <c r="C7" s="15">
        <v>339</v>
      </c>
      <c r="D7" s="15">
        <v>382</v>
      </c>
      <c r="E7" s="15">
        <v>20</v>
      </c>
      <c r="F7" s="15">
        <f>(D7-C7)*E7</f>
        <v>860</v>
      </c>
      <c r="G7" s="16">
        <v>0.75</v>
      </c>
      <c r="H7" s="17">
        <f>F7*G7</f>
        <v>645</v>
      </c>
      <c r="I7" s="17"/>
      <c r="J7" s="16"/>
      <c r="K7" s="36">
        <f>H7+I7</f>
        <v>645</v>
      </c>
    </row>
    <row r="8" s="3" customFormat="1" customHeight="1" spans="1:11">
      <c r="A8" s="18" t="s">
        <v>19</v>
      </c>
      <c r="B8" s="18"/>
      <c r="C8" s="19">
        <f t="shared" ref="C8:F8" si="0">SUM(C7:C7)</f>
        <v>339</v>
      </c>
      <c r="D8" s="19">
        <f t="shared" si="0"/>
        <v>382</v>
      </c>
      <c r="E8" s="19"/>
      <c r="F8" s="19">
        <f t="shared" si="0"/>
        <v>860</v>
      </c>
      <c r="G8" s="20"/>
      <c r="H8" s="21">
        <f>SUM(H7:H7)</f>
        <v>645</v>
      </c>
      <c r="I8" s="21"/>
      <c r="J8" s="37"/>
      <c r="K8" s="38">
        <f>SUM(K7:K7)</f>
        <v>645</v>
      </c>
    </row>
    <row r="9" s="1" customFormat="1" customHeight="1" spans="1:11">
      <c r="A9" s="22" t="s">
        <v>21</v>
      </c>
      <c r="B9" s="22"/>
      <c r="C9" s="22"/>
      <c r="D9" s="22"/>
      <c r="E9" s="22"/>
      <c r="F9" s="22"/>
      <c r="G9" s="22"/>
      <c r="H9" s="21">
        <f>F8*0.24</f>
        <v>206.4</v>
      </c>
      <c r="I9" s="16"/>
      <c r="J9" s="15"/>
      <c r="K9" s="38">
        <f>H9</f>
        <v>206.4</v>
      </c>
    </row>
    <row r="10" s="1" customFormat="1" customHeight="1" spans="1:11">
      <c r="A10" s="23" t="s">
        <v>43</v>
      </c>
      <c r="B10" s="24"/>
      <c r="C10" s="24"/>
      <c r="D10" s="24"/>
      <c r="E10" s="24"/>
      <c r="F10" s="24"/>
      <c r="G10" s="24"/>
      <c r="H10" s="25">
        <f>H9+H8</f>
        <v>851.4</v>
      </c>
      <c r="I10" s="21"/>
      <c r="J10" s="25"/>
      <c r="K10" s="38">
        <f>K9+K8</f>
        <v>851.4</v>
      </c>
    </row>
    <row r="11" s="1" customFormat="1" customHeight="1" spans="1:12">
      <c r="A11" s="23" t="s">
        <v>44</v>
      </c>
      <c r="B11" s="24"/>
      <c r="C11" s="24"/>
      <c r="D11" s="24"/>
      <c r="E11" s="24"/>
      <c r="F11" s="24"/>
      <c r="G11" s="24"/>
      <c r="H11" s="24"/>
      <c r="I11" s="24"/>
      <c r="J11" s="24"/>
      <c r="K11" s="39"/>
      <c r="L11" s="40"/>
    </row>
    <row r="12" s="1" customFormat="1" customHeight="1" spans="1:1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40"/>
    </row>
    <row r="13" s="1" customFormat="1" customHeight="1" spans="1:1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40"/>
    </row>
    <row r="14" s="1" customFormat="1" customHeight="1" spans="1:12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0"/>
    </row>
    <row r="15" s="1" customFormat="1" customHeight="1" spans="1:1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0"/>
    </row>
    <row r="16" s="1" customFormat="1" ht="44" customHeight="1" spans="1:1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0"/>
    </row>
    <row r="17" s="1" customFormat="1" customHeight="1" spans="1:12">
      <c r="A17" s="27" t="s">
        <v>24</v>
      </c>
      <c r="B17" s="28"/>
      <c r="C17" s="28"/>
      <c r="D17" s="28"/>
      <c r="E17" s="28"/>
      <c r="F17" s="28"/>
      <c r="G17" s="28"/>
      <c r="H17" s="28"/>
      <c r="I17" s="41"/>
      <c r="J17" s="41"/>
      <c r="K17" s="42"/>
      <c r="L17" s="40"/>
    </row>
    <row r="18" s="1" customFormat="1" customHeight="1" spans="1:12">
      <c r="A18" s="29" t="s">
        <v>25</v>
      </c>
      <c r="B18" s="30"/>
      <c r="C18" s="30"/>
      <c r="D18" s="30"/>
      <c r="E18" s="30"/>
      <c r="F18" s="30"/>
      <c r="G18" s="30"/>
      <c r="H18" s="30"/>
      <c r="I18" s="43"/>
      <c r="J18" s="43"/>
      <c r="K18" s="44"/>
      <c r="L18" s="45"/>
    </row>
    <row r="19" s="1" customFormat="1" customHeight="1" spans="1:11">
      <c r="A19" s="31" t="s">
        <v>26</v>
      </c>
      <c r="B19" s="32"/>
      <c r="C19" s="32"/>
      <c r="D19" s="32"/>
      <c r="E19" s="32"/>
      <c r="F19" s="32"/>
      <c r="G19" s="32"/>
      <c r="H19" s="32"/>
      <c r="I19" s="46"/>
      <c r="J19" s="46"/>
      <c r="K19" s="47"/>
    </row>
    <row r="20" s="1" customFormat="1" customHeight="1" spans="1:11">
      <c r="A20" s="31" t="s">
        <v>27</v>
      </c>
      <c r="B20" s="32"/>
      <c r="C20" s="32"/>
      <c r="D20" s="32"/>
      <c r="E20" s="32"/>
      <c r="F20" s="32"/>
      <c r="G20" s="32"/>
      <c r="H20" s="32"/>
      <c r="I20" s="46"/>
      <c r="J20" s="46"/>
      <c r="K20" s="47"/>
    </row>
    <row r="21" s="1" customFormat="1" customHeight="1" spans="1:12">
      <c r="A21" s="31" t="s">
        <v>28</v>
      </c>
      <c r="B21" s="32"/>
      <c r="C21" s="32"/>
      <c r="D21" s="32"/>
      <c r="E21" s="32"/>
      <c r="F21" s="32"/>
      <c r="G21" s="32"/>
      <c r="H21" s="32"/>
      <c r="I21" s="46"/>
      <c r="J21" s="46"/>
      <c r="K21" s="47"/>
      <c r="L21" s="48"/>
    </row>
    <row r="22" s="1" customFormat="1" ht="15" customHeight="1" spans="1:12">
      <c r="A22" s="31"/>
      <c r="B22" s="32"/>
      <c r="C22" s="32"/>
      <c r="D22" s="32"/>
      <c r="E22" s="32"/>
      <c r="F22" s="32"/>
      <c r="G22" s="32"/>
      <c r="H22" s="32"/>
      <c r="I22" s="46"/>
      <c r="J22" s="46"/>
      <c r="K22" s="47"/>
      <c r="L22" s="48"/>
    </row>
    <row r="23" s="1" customFormat="1" customHeight="1" spans="1:14">
      <c r="A23" s="31" t="s">
        <v>29</v>
      </c>
      <c r="B23" s="32"/>
      <c r="C23" s="32"/>
      <c r="D23" s="32"/>
      <c r="E23" s="32"/>
      <c r="F23" s="32"/>
      <c r="G23" s="32"/>
      <c r="H23" s="32"/>
      <c r="I23" s="46"/>
      <c r="J23" s="46"/>
      <c r="K23" s="47"/>
      <c r="L23" s="48"/>
      <c r="N23"/>
    </row>
    <row r="24" s="1" customFormat="1" customHeight="1" spans="1:14">
      <c r="A24" s="31" t="s">
        <v>30</v>
      </c>
      <c r="B24" s="32"/>
      <c r="C24" s="32"/>
      <c r="D24" s="32"/>
      <c r="E24" s="32"/>
      <c r="F24" s="32"/>
      <c r="G24" s="32"/>
      <c r="H24" s="32"/>
      <c r="I24" s="46"/>
      <c r="J24" s="46"/>
      <c r="K24" s="47"/>
      <c r="L24" s="48"/>
      <c r="N24"/>
    </row>
    <row r="25" s="1" customFormat="1" customHeight="1" spans="1:14">
      <c r="A25" s="31" t="s">
        <v>31</v>
      </c>
      <c r="B25" s="32"/>
      <c r="C25" s="32"/>
      <c r="D25" s="32"/>
      <c r="E25" s="32"/>
      <c r="F25" s="32"/>
      <c r="G25" s="32"/>
      <c r="H25" s="32"/>
      <c r="I25" s="46"/>
      <c r="J25" s="46"/>
      <c r="K25" s="47"/>
      <c r="L25" s="48"/>
      <c r="N25"/>
    </row>
    <row r="26" s="1" customFormat="1" customHeight="1" spans="1:14">
      <c r="A26" s="31" t="s">
        <v>32</v>
      </c>
      <c r="B26" s="32"/>
      <c r="C26" s="32"/>
      <c r="D26" s="32"/>
      <c r="E26" s="32"/>
      <c r="F26" s="32"/>
      <c r="G26" s="32"/>
      <c r="H26" s="32"/>
      <c r="I26" s="46"/>
      <c r="J26" s="46"/>
      <c r="K26" s="49" t="s">
        <v>33</v>
      </c>
      <c r="L26" s="40"/>
      <c r="N26"/>
    </row>
    <row r="27" s="1" customFormat="1" customHeight="1" spans="1:14">
      <c r="A27" s="33" t="s">
        <v>34</v>
      </c>
      <c r="B27" s="6"/>
      <c r="C27" s="6"/>
      <c r="D27" s="6"/>
      <c r="E27" s="6"/>
      <c r="F27" s="6"/>
      <c r="G27" s="6"/>
      <c r="H27" s="6"/>
      <c r="I27" s="6"/>
      <c r="J27" s="6"/>
      <c r="K27" s="50"/>
      <c r="L27" s="40"/>
      <c r="N27"/>
    </row>
  </sheetData>
  <mergeCells count="8">
    <mergeCell ref="A1:K1"/>
    <mergeCell ref="A2:K2"/>
    <mergeCell ref="A9:G9"/>
    <mergeCell ref="A10:G10"/>
    <mergeCell ref="A11:K11"/>
    <mergeCell ref="B17:H17"/>
    <mergeCell ref="A12:G16"/>
    <mergeCell ref="H12:K16"/>
  </mergeCells>
  <pageMargins left="0.75" right="0.75" top="1" bottom="1" header="0.5" footer="0.5"/>
  <pageSetup paperSize="9" scale="8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Win7w.Com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 (2)</vt:lpstr>
      <vt:lpstr>2021.11.1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Win7w</dc:creator>
  <cp:lastModifiedBy>肖文彬</cp:lastModifiedBy>
  <dcterms:created xsi:type="dcterms:W3CDTF">2017-04-06T01:29:00Z</dcterms:created>
  <cp:lastPrinted>2020-01-07T05:57:00Z</cp:lastPrinted>
  <dcterms:modified xsi:type="dcterms:W3CDTF">2021-11-30T01:54:42Z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B8FE56E94AFB430782FD96641168F61F</vt:lpwstr>
  </property>
</Properties>
</file>